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n_00">"000000000000"&amp;MID(1/2,2,1)&amp;"0#####"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4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  <definedName name="цуу">{"","стоz","двестиz","тристаz","четырестаz","пятьсотz","шестьсотz","семьсотz","восемьсотz","девятьсотz"}</definedName>
  </definedNames>
  <calcPr calcId="125725"/>
</workbook>
</file>

<file path=xl/calcChain.xml><?xml version="1.0" encoding="utf-8"?>
<calcChain xmlns="http://schemas.openxmlformats.org/spreadsheetml/2006/main">
  <c r="AF19" i="1"/>
  <c r="AF22" s="1"/>
  <c r="AF23" s="1"/>
  <c r="F27" s="1"/>
  <c r="AF24" l="1"/>
  <c r="M26" s="1"/>
</calcChain>
</file>

<file path=xl/sharedStrings.xml><?xml version="1.0" encoding="utf-8"?>
<sst xmlns="http://schemas.openxmlformats.org/spreadsheetml/2006/main" count="46" uniqueCount="39">
  <si>
    <t>№</t>
  </si>
  <si>
    <t>Кол-во</t>
  </si>
  <si>
    <t>Ед.</t>
  </si>
  <si>
    <t>Цена</t>
  </si>
  <si>
    <t>Сумма</t>
  </si>
  <si>
    <t>Итого:</t>
  </si>
  <si>
    <t>Всего к оплате:</t>
  </si>
  <si>
    <t>подпись</t>
  </si>
  <si>
    <t>расшифровка подписи</t>
  </si>
  <si>
    <t>Сумма НДС (18%):</t>
  </si>
  <si>
    <t>{{Аналитика.Услуга.Название услуги}}</t>
  </si>
  <si>
    <t>{{Аналитика.Услуга.Количество}}</t>
  </si>
  <si>
    <t>{{Аналитика.Услуга.Название услуги."Ед.изм."}}</t>
  </si>
  <si>
    <t>Иванов И.М.</t>
  </si>
  <si>
    <t>ООО "Дизайн услуг"</t>
  </si>
  <si>
    <t>{{Задача.Контрагент}}</t>
  </si>
  <si>
    <t>Мы,  представитель  Исполнителя</t>
  </si>
  <si>
    <t>наименование организации</t>
  </si>
  <si>
    <t>в лице:</t>
  </si>
  <si>
    <t xml:space="preserve">с одной стороны, и представитель Заказчика </t>
  </si>
  <si>
    <t>генерального директора Иванова И.М.</t>
  </si>
  <si>
    <t>в лице</t>
  </si>
  <si>
    <t>должность, ФИО ответственного лица</t>
  </si>
  <si>
    <t>Наименование работы (услуги)</t>
  </si>
  <si>
    <t>Всего оказано услуг на сумму с НДС:</t>
  </si>
  <si>
    <t>в т.ч.  НДС -</t>
  </si>
  <si>
    <t>ИСПОЛНИТЕЛЬ</t>
  </si>
  <si>
    <t>ЗАКАЗЧИК</t>
  </si>
  <si>
    <t>М.П.</t>
  </si>
  <si>
    <t>сдачи-приемки работ (оказанных услуг)</t>
  </si>
  <si>
    <t>Акт № {{Документ.Номер}}</t>
  </si>
  <si>
    <t>от {{Документ.Дата.Число}} {{Документ.Дата.Месяц:род}} {{Документ.Дата.Год}} г.</t>
  </si>
  <si>
    <t>{{Аналитика.Услуга.Порядковый номер записи}}</t>
  </si>
  <si>
    <t>{{Задача.Контрагент.Ответственный в компании}}</t>
  </si>
  <si>
    <t>{{Аналитика.Услуга."Cтоимость"}}</t>
  </si>
  <si>
    <t xml:space="preserve">Вышеперечисленные работы (услуги) выполнены полностью и в срок. Заказчик претензий по объему, качеству и </t>
  </si>
  <si>
    <t>срокам оказания услуг претензий не имеет.</t>
  </si>
  <si>
    <t xml:space="preserve">с другой стороны, составили  настоящий  акт о том,  что Исполнителем были выполнены следующие работы </t>
  </si>
  <si>
    <t>(оказаны следующие услуги):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</si>
</sst>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8">
    <font>
      <sz val="8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horizontal="center" wrapText="1"/>
    </xf>
    <xf numFmtId="0" fontId="3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/>
    <xf numFmtId="4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Alignment="1"/>
    <xf numFmtId="0" fontId="0" fillId="0" borderId="0" xfId="0" applyNumberForma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/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8" xfId="0" applyNumberFormat="1" applyFont="1" applyFill="1" applyBorder="1" applyAlignment="1">
      <alignment horizontal="center" vertical="top"/>
    </xf>
    <xf numFmtId="1" fontId="0" fillId="0" borderId="9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4" fontId="0" fillId="0" borderId="8" xfId="0" applyNumberFormat="1" applyFont="1" applyFill="1" applyBorder="1" applyAlignment="1">
      <alignment horizontal="center" vertical="top"/>
    </xf>
    <xf numFmtId="4" fontId="0" fillId="0" borderId="9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center" vertical="top"/>
    </xf>
    <xf numFmtId="44" fontId="4" fillId="0" borderId="5" xfId="0" applyNumberFormat="1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horizontal="center" vertical="center"/>
    </xf>
    <xf numFmtId="44" fontId="4" fillId="0" borderId="14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AK43"/>
  <sheetViews>
    <sheetView tabSelected="1" topLeftCell="A3" workbookViewId="0">
      <selection activeCell="AO17" sqref="AO17"/>
    </sheetView>
  </sheetViews>
  <sheetFormatPr defaultColWidth="10.6640625" defaultRowHeight="11.25"/>
  <cols>
    <col min="1" max="1" width="1.1640625" style="1" customWidth="1"/>
    <col min="2" max="6" width="3.5" style="1" customWidth="1"/>
    <col min="7" max="7" width="4.5" style="1" customWidth="1"/>
    <col min="8" max="15" width="3.5" style="1" customWidth="1"/>
    <col min="16" max="16" width="1.83203125" style="1" customWidth="1"/>
    <col min="17" max="18" width="2.1640625" style="1" customWidth="1"/>
    <col min="19" max="23" width="3.5" style="1" customWidth="1"/>
    <col min="24" max="24" width="1.6640625" style="1" customWidth="1"/>
    <col min="25" max="25" width="2.83203125" style="1" customWidth="1"/>
    <col min="26" max="30" width="3.5" style="1" customWidth="1"/>
    <col min="31" max="31" width="6.33203125" style="1" customWidth="1"/>
    <col min="32" max="36" width="3.5" style="1" customWidth="1"/>
    <col min="37" max="37" width="3.83203125" style="1" customWidth="1"/>
    <col min="38" max="38" width="1.1640625" style="1" customWidth="1"/>
    <col min="39" max="16384" width="10.6640625" style="1"/>
  </cols>
  <sheetData>
    <row r="2" spans="1:37" s="17" customFormat="1" ht="18">
      <c r="A2" s="1"/>
      <c r="B2" s="42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12.75">
      <c r="B3" s="59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37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54" t="s">
        <v>31</v>
      </c>
      <c r="AC4" s="54"/>
      <c r="AD4" s="54"/>
      <c r="AE4" s="54"/>
      <c r="AF4" s="54"/>
      <c r="AG4" s="54"/>
      <c r="AH4" s="54"/>
      <c r="AI4" s="54"/>
      <c r="AJ4" s="54"/>
      <c r="AK4" s="54"/>
    </row>
    <row r="5" spans="1:37" ht="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5">
      <c r="B6" s="14" t="s">
        <v>16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60" t="s">
        <v>14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2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61" t="s">
        <v>17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12.75">
      <c r="B8" s="14" t="s">
        <v>18</v>
      </c>
      <c r="E8" s="62" t="s">
        <v>20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ht="12.75">
      <c r="B9" s="14"/>
      <c r="E9" s="61" t="s">
        <v>22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ht="12.75">
      <c r="B10" s="14" t="s">
        <v>19</v>
      </c>
      <c r="O10" s="60" t="s">
        <v>15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</row>
    <row r="11" spans="1:37" ht="12.75">
      <c r="B11" s="14"/>
      <c r="O11" s="61" t="s">
        <v>17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ht="12.75">
      <c r="B12" s="14" t="s">
        <v>21</v>
      </c>
      <c r="E12" s="62" t="s">
        <v>33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ht="12.75">
      <c r="B13" s="14"/>
      <c r="E13" s="61" t="s">
        <v>22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ht="5.25" customHeight="1">
      <c r="B14" s="14"/>
    </row>
    <row r="15" spans="1:37" ht="12.75">
      <c r="B15" s="55" t="s">
        <v>37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ht="15.75" customHeight="1">
      <c r="B16" s="18" t="s">
        <v>38</v>
      </c>
      <c r="M16" s="19"/>
      <c r="N16" s="19"/>
      <c r="O16" s="17"/>
      <c r="P16" s="53"/>
      <c r="Q16" s="53"/>
      <c r="R16" s="53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2:37" ht="12" thickBot="1"/>
    <row r="18" spans="2:37" ht="23.25" customHeight="1">
      <c r="B18" s="48" t="s">
        <v>0</v>
      </c>
      <c r="C18" s="48"/>
      <c r="D18" s="43" t="s">
        <v>23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 t="s">
        <v>1</v>
      </c>
      <c r="W18" s="44"/>
      <c r="X18" s="45"/>
      <c r="Y18" s="43" t="s">
        <v>2</v>
      </c>
      <c r="Z18" s="44"/>
      <c r="AA18" s="45"/>
      <c r="AB18" s="46" t="s">
        <v>3</v>
      </c>
      <c r="AC18" s="46"/>
      <c r="AD18" s="46"/>
      <c r="AE18" s="46"/>
      <c r="AF18" s="43" t="s">
        <v>4</v>
      </c>
      <c r="AG18" s="44"/>
      <c r="AH18" s="44"/>
      <c r="AI18" s="44"/>
      <c r="AJ18" s="44"/>
      <c r="AK18" s="49"/>
    </row>
    <row r="19" spans="2:37" ht="15" customHeight="1">
      <c r="B19" s="20" t="s">
        <v>32</v>
      </c>
      <c r="C19" s="21"/>
      <c r="D19" s="50" t="s">
        <v>10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38" t="s">
        <v>11</v>
      </c>
      <c r="W19" s="39"/>
      <c r="X19" s="40"/>
      <c r="Y19" s="22" t="s">
        <v>12</v>
      </c>
      <c r="Z19" s="23"/>
      <c r="AA19" s="24"/>
      <c r="AB19" s="47" t="s">
        <v>34</v>
      </c>
      <c r="AC19" s="47"/>
      <c r="AD19" s="47"/>
      <c r="AE19" s="47"/>
      <c r="AF19" s="32" t="e">
        <f>V19*AB19</f>
        <v>#VALUE!</v>
      </c>
      <c r="AG19" s="33"/>
      <c r="AH19" s="33"/>
      <c r="AI19" s="33"/>
      <c r="AJ19" s="33"/>
      <c r="AK19" s="34"/>
    </row>
    <row r="20" spans="2:37" ht="11.85" customHeight="1" thickBot="1">
      <c r="B20" s="25"/>
      <c r="C20" s="2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5"/>
      <c r="W20" s="36"/>
      <c r="X20" s="37"/>
      <c r="Y20" s="26"/>
      <c r="Z20" s="27"/>
      <c r="AA20" s="28"/>
      <c r="AB20" s="41"/>
      <c r="AC20" s="41"/>
      <c r="AD20" s="41"/>
      <c r="AE20" s="41"/>
      <c r="AF20" s="29"/>
      <c r="AG20" s="30"/>
      <c r="AH20" s="30"/>
      <c r="AI20" s="30"/>
      <c r="AJ20" s="30"/>
      <c r="AK20" s="31"/>
    </row>
    <row r="21" spans="2:37" ht="6.9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5"/>
      <c r="AE21" s="5"/>
      <c r="AF21" s="4"/>
      <c r="AG21" s="5"/>
      <c r="AH21" s="5"/>
      <c r="AI21" s="5"/>
      <c r="AJ21" s="5"/>
    </row>
    <row r="22" spans="2:37" ht="12.75">
      <c r="B22" s="10"/>
      <c r="C22" s="10"/>
      <c r="Z22" s="65" t="s">
        <v>5</v>
      </c>
      <c r="AA22" s="65"/>
      <c r="AB22" s="65"/>
      <c r="AC22" s="65"/>
      <c r="AD22" s="65"/>
      <c r="AE22" s="65"/>
      <c r="AF22" s="63" t="e">
        <f>SUM(AF19:AF19)</f>
        <v>#VALUE!</v>
      </c>
      <c r="AG22" s="63"/>
      <c r="AH22" s="63"/>
      <c r="AI22" s="63"/>
      <c r="AJ22" s="63"/>
      <c r="AK22" s="63"/>
    </row>
    <row r="23" spans="2:37" ht="12.75">
      <c r="Z23" s="65" t="s">
        <v>9</v>
      </c>
      <c r="AA23" s="65"/>
      <c r="AB23" s="65"/>
      <c r="AC23" s="65"/>
      <c r="AD23" s="65"/>
      <c r="AE23" s="65"/>
      <c r="AF23" s="63" t="e">
        <f>AF22*18/100</f>
        <v>#VALUE!</v>
      </c>
      <c r="AG23" s="63"/>
      <c r="AH23" s="63"/>
      <c r="AI23" s="63"/>
      <c r="AJ23" s="63"/>
      <c r="AK23" s="63"/>
    </row>
    <row r="24" spans="2:37" ht="12.75">
      <c r="Z24" s="65" t="s">
        <v>6</v>
      </c>
      <c r="AA24" s="65"/>
      <c r="AB24" s="65"/>
      <c r="AC24" s="65"/>
      <c r="AD24" s="65"/>
      <c r="AE24" s="65"/>
      <c r="AF24" s="64" t="e">
        <f>AF22</f>
        <v>#VALUE!</v>
      </c>
      <c r="AG24" s="64"/>
      <c r="AH24" s="64"/>
      <c r="AI24" s="64"/>
      <c r="AJ24" s="64"/>
      <c r="AK24" s="64"/>
    </row>
    <row r="25" spans="2:37" ht="10.5" customHeight="1">
      <c r="AC25" s="2"/>
      <c r="AD25" s="2"/>
      <c r="AE25" s="2"/>
      <c r="AF25" s="3"/>
      <c r="AG25" s="3"/>
      <c r="AH25" s="3"/>
      <c r="AI25" s="3"/>
      <c r="AJ25" s="3"/>
      <c r="AK25" s="8"/>
    </row>
    <row r="26" spans="2:37" ht="12.75">
      <c r="B26" s="9" t="s">
        <v>24</v>
      </c>
      <c r="C26" s="7"/>
      <c r="D26" s="7"/>
      <c r="E26" s="7"/>
      <c r="F26" s="7"/>
      <c r="G26" s="7"/>
      <c r="H26" s="13"/>
      <c r="I26" s="13"/>
      <c r="J26" s="16"/>
      <c r="L26" s="16"/>
      <c r="M26" s="56" t="e">
        <f>SUBSTITUTE(PROPER(INDEX(цуу,MID(TEXT(AF24,n0),1,1)+1)&amp;INDEX(n0x,MID(TEXT(AF24,n0),2,1)+1,MID(TEXT(AF24,n0),3,1)+1)&amp;IF(-MID(TEXT(AF24,n0),1,3),"миллиард"&amp;VLOOKUP(MID(TEXT(AF24,n0),3,1)*AND(MID(TEXT(AF24,n0),2,1)-1),мил,2),"")&amp;INDEX(цуу,MID(TEXT(AF24,n0),4,1)+1)&amp;INDEX(n0x,MID(TEXT(AF24,n0),5,1)+1,MID(TEXT(AF24,n0),6,1)+1)&amp;IF(-MID(TEXT(AF24,n0),4,3),"миллион"&amp;VLOOKUP(MID(TEXT(AF24,n0),6,1)*AND(MID(TEXT(AF24,n0),5,1)-1),мил,2),"")&amp;INDEX(цуу,MID(TEXT(AF24,n0),7,1)+1)&amp;INDEX(n1x,MID(TEXT(AF24,n0),8,1)+1,MID(TEXT(AF24,n0),9,1)+1)&amp;IF(-MID(TEXT(AF24,n0),7,3),VLOOKUP(MID(TEXT(AF24,n0),9,1)*AND(MID(TEXT(AF24,n0),8,1)-1),тыс,2),"")&amp;INDEX(цуу,MID(TEXT(AF24,n0),10,1)+1)&amp;INDEX(n0x,MID(TEXT(AF24,n0),11,1)+1,MID(TEXT(AF24,n0),12,1)+1)),"z"," ")&amp;IF(TRUNC(TEXT(AF24,n0)),"","Ноль ")&amp;"рубл"&amp;VLOOKUP(MOD(MAX(MOD(MID(TEXT(AF24,n0),11,2)-11,100),9),10),{0,"ь ";1,"я ";4,"ей "},2)&amp;RIGHT(TEXT(AF24,n0),2)&amp;" копе"&amp;VLOOKUP(MOD(MAX(MOD(RIGHT(TEXT(AF24,n0),2)-11,100),9),10),{0,"йка";1,"йки";4,"ек"},2)</f>
        <v>#VALUE!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2:37" ht="12.75">
      <c r="B27" s="9" t="s">
        <v>25</v>
      </c>
      <c r="F27" s="56" t="e">
        <f>SUBSTITUTE(PROPER(INDEX(цуу,MID(TEXT(AF23,n0),1,1)+1)&amp;INDEX(n0x,MID(TEXT(AF23,n0),2,1)+1,MID(TEXT(AF23,n0),3,1)+1)&amp;IF(-MID(TEXT(AF23,n0),1,3),"миллиард"&amp;VLOOKUP(MID(TEXT(AF23,n0),3,1)*AND(MID(TEXT(AF23,n0),2,1)-1),мил,2),"")&amp;INDEX(цуу,MID(TEXT(AF23,n0),4,1)+1)&amp;INDEX(n0x,MID(TEXT(AF23,n0),5,1)+1,MID(TEXT(AF23,n0),6,1)+1)&amp;IF(-MID(TEXT(AF23,n0),4,3),"миллион"&amp;VLOOKUP(MID(TEXT(AF23,n0),6,1)*AND(MID(TEXT(AF23,n0),5,1)-1),мил,2),"")&amp;INDEX(цуу,MID(TEXT(AF23,n0),7,1)+1)&amp;INDEX(n1x,MID(TEXT(AF23,n0),8,1)+1,MID(TEXT(AF23,n0),9,1)+1)&amp;IF(-MID(TEXT(AF23,n0),7,3),VLOOKUP(MID(TEXT(AF23,n0),9,1)*AND(MID(TEXT(AF23,n0),8,1)-1),тыс,2),"")&amp;INDEX(цуу,MID(TEXT(AF23,n0),10,1)+1)&amp;INDEX(n0x,MID(TEXT(AF23,n0),11,1)+1,MID(TEXT(AF23,n0),12,1)+1)),"z"," ")&amp;IF(TRUNC(TEXT(AF23,n0)),"","Ноль ")&amp;"рубл"&amp;VLOOKUP(MOD(MAX(MOD(MID(TEXT(AF23,n0),11,2)-11,100),9),10),{0,"ь ";1,"я ";4,"ей "},2)&amp;RIGHT(TEXT(AF23,n0),2)&amp;" копе"&amp;VLOOKUP(MOD(MAX(MOD(RIGHT(TEXT(AF23,n0),2)-11,100),9),10),{0,"йка";1,"йки";4,"ек"},2)</f>
        <v>#VALUE!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9" spans="2:37" ht="12.75">
      <c r="B29" s="9" t="s">
        <v>35</v>
      </c>
    </row>
    <row r="30" spans="2:37" ht="12.75">
      <c r="B30" s="9" t="s">
        <v>36</v>
      </c>
    </row>
    <row r="33" spans="2:35" ht="12.75">
      <c r="B33" s="58" t="s">
        <v>26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V33" s="58" t="s">
        <v>27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</row>
    <row r="35" spans="2:35" ht="15.75" customHeight="1">
      <c r="B35" s="57" t="s">
        <v>14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V35" s="57" t="s">
        <v>15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7" spans="2:35" ht="16.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2:35" ht="16.5" customHeight="1">
      <c r="B38" s="67" t="s">
        <v>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V38" s="67" t="s">
        <v>7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</row>
    <row r="39" spans="2:35" ht="8.2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16.5" customHeight="1">
      <c r="B40" s="66" t="s">
        <v>13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2:35" ht="12.75" customHeight="1">
      <c r="B41" s="67" t="s">
        <v>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V41" s="67" t="s">
        <v>8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</row>
    <row r="42" spans="2:35" ht="16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35" ht="12.75">
      <c r="B43" s="59" t="s">
        <v>28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V43" s="59" t="s">
        <v>28</v>
      </c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</sheetData>
  <mergeCells count="55">
    <mergeCell ref="B43:O43"/>
    <mergeCell ref="V43:AI43"/>
    <mergeCell ref="B40:O40"/>
    <mergeCell ref="B41:O41"/>
    <mergeCell ref="V37:AI37"/>
    <mergeCell ref="V38:AI38"/>
    <mergeCell ref="V40:AI40"/>
    <mergeCell ref="V41:AI41"/>
    <mergeCell ref="B37:O37"/>
    <mergeCell ref="B38:O38"/>
    <mergeCell ref="M26:AK26"/>
    <mergeCell ref="B3:AK3"/>
    <mergeCell ref="M6:AK6"/>
    <mergeCell ref="M7:AK7"/>
    <mergeCell ref="E8:AK8"/>
    <mergeCell ref="E9:AK9"/>
    <mergeCell ref="O10:AK10"/>
    <mergeCell ref="O11:AK11"/>
    <mergeCell ref="E12:AK12"/>
    <mergeCell ref="E13:AK13"/>
    <mergeCell ref="AF22:AK22"/>
    <mergeCell ref="AF23:AK23"/>
    <mergeCell ref="AF24:AK24"/>
    <mergeCell ref="Z22:AE22"/>
    <mergeCell ref="Z23:AE23"/>
    <mergeCell ref="Z24:AE24"/>
    <mergeCell ref="F27:AD27"/>
    <mergeCell ref="B35:O35"/>
    <mergeCell ref="V35:AI35"/>
    <mergeCell ref="B33:O33"/>
    <mergeCell ref="V33:AI33"/>
    <mergeCell ref="B2:AK2"/>
    <mergeCell ref="V18:X18"/>
    <mergeCell ref="AB18:AE18"/>
    <mergeCell ref="AB19:AE19"/>
    <mergeCell ref="B18:C18"/>
    <mergeCell ref="AF18:AK18"/>
    <mergeCell ref="D18:U18"/>
    <mergeCell ref="D19:U19"/>
    <mergeCell ref="Y18:AA18"/>
    <mergeCell ref="M16:N16"/>
    <mergeCell ref="P16:R16"/>
    <mergeCell ref="AB4:AK4"/>
    <mergeCell ref="B15:AK15"/>
    <mergeCell ref="AF20:AK20"/>
    <mergeCell ref="AF19:AK19"/>
    <mergeCell ref="D20:U20"/>
    <mergeCell ref="V19:X19"/>
    <mergeCell ref="V20:X20"/>
    <mergeCell ref="AB20:AE20"/>
    <mergeCell ref="S16:AB16"/>
    <mergeCell ref="B19:C19"/>
    <mergeCell ref="Y19:AA19"/>
    <mergeCell ref="B20:C20"/>
    <mergeCell ref="Y20:AA20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</dc:creator>
  <cp:lastModifiedBy>Дмитрий Гончаренко</cp:lastModifiedBy>
  <cp:revision>1</cp:revision>
  <cp:lastPrinted>2015-09-19T11:03:16Z</cp:lastPrinted>
  <dcterms:created xsi:type="dcterms:W3CDTF">2012-08-01T08:16:44Z</dcterms:created>
  <dcterms:modified xsi:type="dcterms:W3CDTF">2015-09-26T09:28:02Z</dcterms:modified>
</cp:coreProperties>
</file>